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3_徳島庁舎\02_農村整備第一担当\304_基幹農道整備事業（勝浦南部上３期地区）\02_年度別\R07年度\03_工事\02_Ｒ７徳耕　基幹　勝浦南部上３期　路床２工事（担い手確保型）（終点側）【仮】\00_当初\PPI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工事費内訳書!$A$1:$G$70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工事費内訳書!$G$70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工事費内訳書!$I$70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1"/>
  <c r="G23"/>
  <c r="G26"/>
  <c r="G27"/>
  <c r="G39"/>
  <c r="G40"/>
  <c r="G48"/>
  <c r="G49"/>
  <c r="G51"/>
  <c r="G52"/>
  <c r="G56"/>
  <c r="G59"/>
  <c r="G60"/>
  <c r="G62"/>
  <c r="G65"/>
  <c r="G66"/>
  <c r="G67"/>
  <c r="G69"/>
  <c r="G7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<sst xmlns="http://schemas.openxmlformats.org/spreadsheetml/2006/main">
  <si>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</si>
  <si>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</si>
  <si>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</si>
  <si>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</si>
  <si>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</si>
  <si>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Ｒ７徳耕　基幹　勝浦南部上３期　路床２工事（担い手確保型）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</si>
  <si>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</si>
  <si>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</si>
  <si>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</si>
  <si>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</si>
  <si>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</si>
  <si>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</si>
  <si>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</si>
  <si>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</si>
  <si>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</si>
  <si>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</si>
  <si>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</si>
  <si>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掘削工
_x000d_</t>
  </si>
  <si>
    <t>掘削
_x000d_片切掘削（土砂）</t>
  </si>
  <si>
    <t>m3</t>
  </si>
  <si>
    <t>掘削
_x000d_片切掘削（軟岩）</t>
  </si>
  <si>
    <t>掘削
_x000d_オープン掘削（軟岩）</t>
  </si>
  <si>
    <t>床堀
_x000d_Ａ領域（岩塊・玉石）</t>
  </si>
  <si>
    <t>盛土・埋戻
_x000d_構造物周辺</t>
  </si>
  <si>
    <t>基面整正
_x000d_</t>
  </si>
  <si>
    <t>㎡</t>
  </si>
  <si>
    <t>路床盛土工
_x000d_</t>
  </si>
  <si>
    <t>路床盛土
_x000d_構造物周辺</t>
  </si>
  <si>
    <t>作業残土処理工
_x000d_</t>
  </si>
  <si>
    <t>作業残土処理
_x000d_【土砂】現場→残土処分場</t>
  </si>
  <si>
    <t>作業残土処理
_x000d_【軟岩】現場→残土処分場</t>
  </si>
  <si>
    <t>擁壁工
_x000d_</t>
  </si>
  <si>
    <t>コンクリートブロック積擁壁工
_x000d_</t>
  </si>
  <si>
    <t>コンクリートブロック積
_x000d_裏込コンクリート　t=150</t>
  </si>
  <si>
    <t>胴込・裏込材（砕石）
_x000d_再生砕石　RC-40</t>
  </si>
  <si>
    <t>足場
_x000d_単管傾斜</t>
  </si>
  <si>
    <t>掛㎡</t>
  </si>
  <si>
    <t>目地板
_x000d_</t>
  </si>
  <si>
    <t>水抜きパイプ
_x000d_一般管VP　径65　長4.0m</t>
  </si>
  <si>
    <t>箇所</t>
  </si>
  <si>
    <t>現場打基礎コンクリート
_x000d_18-8-40、W/C=60%以下</t>
  </si>
  <si>
    <t>現場打ち天端コンクリート
_x000d_18-8-25、W/C=60%以下</t>
  </si>
  <si>
    <t>天端コンクリート　目地
_x000d_</t>
  </si>
  <si>
    <t>平張コンクリート
_x000d_t=100</t>
  </si>
  <si>
    <t>平張コンクリート　型枠
_x000d_</t>
  </si>
  <si>
    <t>平張コンクリート　基礎砕石
_x000d_RC-40　t=100</t>
  </si>
  <si>
    <t>小型水路工
_x000d_</t>
  </si>
  <si>
    <t>側溝工
_x000d_２号Ｕ型側溝</t>
  </si>
  <si>
    <t>コンクリート
_x000d_18-8-25</t>
  </si>
  <si>
    <t>型枠
_x000d_</t>
  </si>
  <si>
    <t>基礎砕石
_x000d_RC-40 t=15cm</t>
  </si>
  <si>
    <t>均しコンクリート
_x000d_18-8-25</t>
  </si>
  <si>
    <t>目地
_x000d_</t>
  </si>
  <si>
    <t>鉄筋
_x000d_D13</t>
  </si>
  <si>
    <t>ton</t>
  </si>
  <si>
    <t>鋼製蓋
_x000d_T-25</t>
  </si>
  <si>
    <t>組</t>
  </si>
  <si>
    <t>付帯施設工
_x000d_</t>
  </si>
  <si>
    <t>安全施設工
_x000d_</t>
  </si>
  <si>
    <t>ネットフェンス
_x000d_H=1.1m</t>
  </si>
  <si>
    <t>ｍ</t>
  </si>
  <si>
    <t>舗装工
_x000d_</t>
  </si>
  <si>
    <t>コンクリート舗装敷設
_x000d_</t>
  </si>
  <si>
    <t>コンクリート舗装
_x000d_t=15cm</t>
  </si>
  <si>
    <t>路盤工
_x000d_t=10cm</t>
  </si>
  <si>
    <t>溶接金網
_x000d_φ6×150×150</t>
  </si>
  <si>
    <t>コンクリート舗装撤去
_x000d_</t>
  </si>
  <si>
    <t>コンクリート舗装撤去工
_x000d_</t>
  </si>
  <si>
    <t>運搬・処分工
_x000d_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</si>
  <si>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</si>
  <si>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</si>
  <si>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</si>
  <si>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</si>
  <si>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</si>
  <si>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</si>
  <si>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</si>
  <si>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土壌分析試験費
_x000d_</t>
  </si>
  <si>
    <t>土壌分析試験費
_x000d_条例第58条、施行規則第35条（諸経費含）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</si>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</sst>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+G11+G59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+G13+G26+G39+G48+G51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+G14+G21+G23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10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8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6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6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2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25</v>
      </c>
      <c r="F20" s="19">
        <v>6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16" t="s">
        <v>26</v>
      </c>
      <c r="D21" s="17"/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3</v>
      </c>
    </row>
    <row r="22" ht="42" customHeight="1">
      <c r="A22" s="23"/>
      <c r="B22" s="24"/>
      <c r="C22" s="24"/>
      <c r="D22" s="25" t="s">
        <v>27</v>
      </c>
      <c r="E22" s="18" t="s">
        <v>19</v>
      </c>
      <c r="F22" s="19">
        <v>6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16" t="s">
        <v>28</v>
      </c>
      <c r="D23" s="17"/>
      <c r="E23" s="18" t="s">
        <v>13</v>
      </c>
      <c r="F23" s="19">
        <v>1</v>
      </c>
      <c r="G23" s="20">
        <f>+G24+G25</f>
        <v>0</v>
      </c>
      <c r="H23" s="21"/>
      <c r="I23" s="22">
        <v>14</v>
      </c>
      <c r="J23" s="22">
        <v>3</v>
      </c>
    </row>
    <row r="24" ht="42" customHeight="1">
      <c r="A24" s="23"/>
      <c r="B24" s="24"/>
      <c r="C24" s="24"/>
      <c r="D24" s="25" t="s">
        <v>29</v>
      </c>
      <c r="E24" s="18" t="s">
        <v>19</v>
      </c>
      <c r="F24" s="19">
        <v>100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19</v>
      </c>
      <c r="F25" s="19">
        <v>50</v>
      </c>
      <c r="G25" s="26"/>
      <c r="H25" s="21"/>
      <c r="I25" s="22">
        <v>16</v>
      </c>
      <c r="J25" s="22">
        <v>4</v>
      </c>
    </row>
    <row r="26" ht="42" customHeight="1">
      <c r="A26" s="23"/>
      <c r="B26" s="16" t="s">
        <v>31</v>
      </c>
      <c r="C26" s="16"/>
      <c r="D26" s="17"/>
      <c r="E26" s="18" t="s">
        <v>13</v>
      </c>
      <c r="F26" s="19">
        <v>1</v>
      </c>
      <c r="G26" s="20">
        <f>+G27</f>
        <v>0</v>
      </c>
      <c r="H26" s="21"/>
      <c r="I26" s="22">
        <v>17</v>
      </c>
      <c r="J26" s="22">
        <v>2</v>
      </c>
    </row>
    <row r="27" ht="42" customHeight="1">
      <c r="A27" s="23"/>
      <c r="B27" s="24"/>
      <c r="C27" s="16" t="s">
        <v>32</v>
      </c>
      <c r="D27" s="17"/>
      <c r="E27" s="18" t="s">
        <v>13</v>
      </c>
      <c r="F27" s="19">
        <v>1</v>
      </c>
      <c r="G27" s="20">
        <f>+G28+G29+G30+G31+G32+G33+G34+G35+G36+G37+G38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33</v>
      </c>
      <c r="E28" s="18" t="s">
        <v>25</v>
      </c>
      <c r="F28" s="19">
        <v>118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34</v>
      </c>
      <c r="E29" s="18" t="s">
        <v>19</v>
      </c>
      <c r="F29" s="19">
        <v>22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35</v>
      </c>
      <c r="E30" s="18" t="s">
        <v>36</v>
      </c>
      <c r="F30" s="19">
        <v>105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25</v>
      </c>
      <c r="F31" s="19">
        <v>6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39</v>
      </c>
      <c r="F32" s="19">
        <v>39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40</v>
      </c>
      <c r="E33" s="18" t="s">
        <v>19</v>
      </c>
      <c r="F33" s="19">
        <v>3.5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41</v>
      </c>
      <c r="E34" s="18" t="s">
        <v>19</v>
      </c>
      <c r="F34" s="19">
        <v>2.6000000000000001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24"/>
      <c r="D35" s="25" t="s">
        <v>42</v>
      </c>
      <c r="E35" s="18" t="s">
        <v>25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43</v>
      </c>
      <c r="E36" s="18" t="s">
        <v>19</v>
      </c>
      <c r="F36" s="19">
        <v>2.3999999999999999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44</v>
      </c>
      <c r="E37" s="18" t="s">
        <v>25</v>
      </c>
      <c r="F37" s="19">
        <v>0.20000000000000001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45</v>
      </c>
      <c r="E38" s="18" t="s">
        <v>25</v>
      </c>
      <c r="F38" s="19">
        <v>24</v>
      </c>
      <c r="G38" s="26"/>
      <c r="H38" s="21"/>
      <c r="I38" s="22">
        <v>29</v>
      </c>
      <c r="J38" s="22">
        <v>4</v>
      </c>
    </row>
    <row r="39" ht="42" customHeight="1">
      <c r="A39" s="23"/>
      <c r="B39" s="16" t="s">
        <v>46</v>
      </c>
      <c r="C39" s="16"/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2</v>
      </c>
    </row>
    <row r="40" ht="42" customHeight="1">
      <c r="A40" s="23"/>
      <c r="B40" s="24"/>
      <c r="C40" s="16" t="s">
        <v>47</v>
      </c>
      <c r="D40" s="17"/>
      <c r="E40" s="18" t="s">
        <v>13</v>
      </c>
      <c r="F40" s="19">
        <v>1</v>
      </c>
      <c r="G40" s="20">
        <f>+G41+G42+G43+G44+G45+G46+G47</f>
        <v>0</v>
      </c>
      <c r="H40" s="21"/>
      <c r="I40" s="22">
        <v>31</v>
      </c>
      <c r="J40" s="22">
        <v>3</v>
      </c>
    </row>
    <row r="41" ht="42" customHeight="1">
      <c r="A41" s="23"/>
      <c r="B41" s="24"/>
      <c r="C41" s="24"/>
      <c r="D41" s="25" t="s">
        <v>48</v>
      </c>
      <c r="E41" s="18" t="s">
        <v>19</v>
      </c>
      <c r="F41" s="19">
        <v>1.8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49</v>
      </c>
      <c r="E42" s="18" t="s">
        <v>25</v>
      </c>
      <c r="F42" s="19">
        <v>16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50</v>
      </c>
      <c r="E43" s="18" t="s">
        <v>25</v>
      </c>
      <c r="F43" s="19">
        <v>5.7999999999999998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51</v>
      </c>
      <c r="E44" s="18" t="s">
        <v>19</v>
      </c>
      <c r="F44" s="19">
        <v>0.29999999999999999</v>
      </c>
      <c r="G44" s="26"/>
      <c r="H44" s="21"/>
      <c r="I44" s="22">
        <v>35</v>
      </c>
      <c r="J44" s="22">
        <v>4</v>
      </c>
    </row>
    <row r="45" ht="42" customHeight="1">
      <c r="A45" s="23"/>
      <c r="B45" s="24"/>
      <c r="C45" s="24"/>
      <c r="D45" s="25" t="s">
        <v>52</v>
      </c>
      <c r="E45" s="18" t="s">
        <v>25</v>
      </c>
      <c r="F45" s="19">
        <v>1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53</v>
      </c>
      <c r="E46" s="18" t="s">
        <v>54</v>
      </c>
      <c r="F46" s="19">
        <v>0.085999999999999993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55</v>
      </c>
      <c r="E47" s="18" t="s">
        <v>56</v>
      </c>
      <c r="F47" s="19">
        <v>7</v>
      </c>
      <c r="G47" s="26"/>
      <c r="H47" s="21"/>
      <c r="I47" s="22">
        <v>38</v>
      </c>
      <c r="J47" s="22">
        <v>4</v>
      </c>
    </row>
    <row r="48" ht="42" customHeight="1">
      <c r="A48" s="23"/>
      <c r="B48" s="16" t="s">
        <v>57</v>
      </c>
      <c r="C48" s="16"/>
      <c r="D48" s="17"/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2</v>
      </c>
    </row>
    <row r="49" ht="42" customHeight="1">
      <c r="A49" s="23"/>
      <c r="B49" s="24"/>
      <c r="C49" s="16" t="s">
        <v>58</v>
      </c>
      <c r="D49" s="17"/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59</v>
      </c>
      <c r="E50" s="18" t="s">
        <v>60</v>
      </c>
      <c r="F50" s="19">
        <v>29</v>
      </c>
      <c r="G50" s="26"/>
      <c r="H50" s="21"/>
      <c r="I50" s="22">
        <v>41</v>
      </c>
      <c r="J50" s="22">
        <v>4</v>
      </c>
    </row>
    <row r="51" ht="42" customHeight="1">
      <c r="A51" s="23"/>
      <c r="B51" s="16" t="s">
        <v>61</v>
      </c>
      <c r="C51" s="16"/>
      <c r="D51" s="17"/>
      <c r="E51" s="18" t="s">
        <v>13</v>
      </c>
      <c r="F51" s="19">
        <v>1</v>
      </c>
      <c r="G51" s="20">
        <f>+G52+G56</f>
        <v>0</v>
      </c>
      <c r="H51" s="21"/>
      <c r="I51" s="22">
        <v>42</v>
      </c>
      <c r="J51" s="22">
        <v>2</v>
      </c>
    </row>
    <row r="52" ht="42" customHeight="1">
      <c r="A52" s="23"/>
      <c r="B52" s="24"/>
      <c r="C52" s="16" t="s">
        <v>62</v>
      </c>
      <c r="D52" s="17"/>
      <c r="E52" s="18" t="s">
        <v>13</v>
      </c>
      <c r="F52" s="19">
        <v>1</v>
      </c>
      <c r="G52" s="20">
        <f>+G53+G54+G55</f>
        <v>0</v>
      </c>
      <c r="H52" s="21"/>
      <c r="I52" s="22">
        <v>43</v>
      </c>
      <c r="J52" s="22">
        <v>3</v>
      </c>
    </row>
    <row r="53" ht="42" customHeight="1">
      <c r="A53" s="23"/>
      <c r="B53" s="24"/>
      <c r="C53" s="24"/>
      <c r="D53" s="25" t="s">
        <v>63</v>
      </c>
      <c r="E53" s="18" t="s">
        <v>25</v>
      </c>
      <c r="F53" s="19">
        <v>71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64</v>
      </c>
      <c r="E54" s="18" t="s">
        <v>25</v>
      </c>
      <c r="F54" s="19">
        <v>71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65</v>
      </c>
      <c r="E55" s="18" t="s">
        <v>25</v>
      </c>
      <c r="F55" s="19">
        <v>71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16" t="s">
        <v>66</v>
      </c>
      <c r="D56" s="17"/>
      <c r="E56" s="18" t="s">
        <v>13</v>
      </c>
      <c r="F56" s="19">
        <v>1</v>
      </c>
      <c r="G56" s="20">
        <f>+G57+G58</f>
        <v>0</v>
      </c>
      <c r="H56" s="21"/>
      <c r="I56" s="22">
        <v>47</v>
      </c>
      <c r="J56" s="22">
        <v>3</v>
      </c>
    </row>
    <row r="57" ht="42" customHeight="1">
      <c r="A57" s="23"/>
      <c r="B57" s="24"/>
      <c r="C57" s="24"/>
      <c r="D57" s="25" t="s">
        <v>67</v>
      </c>
      <c r="E57" s="18" t="s">
        <v>25</v>
      </c>
      <c r="F57" s="19">
        <v>16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68</v>
      </c>
      <c r="E58" s="18" t="s">
        <v>19</v>
      </c>
      <c r="F58" s="19">
        <v>1.6000000000000001</v>
      </c>
      <c r="G58" s="26"/>
      <c r="H58" s="21"/>
      <c r="I58" s="22">
        <v>49</v>
      </c>
      <c r="J58" s="22">
        <v>4</v>
      </c>
    </row>
    <row r="59" ht="42" customHeight="1">
      <c r="A59" s="15" t="s">
        <v>69</v>
      </c>
      <c r="B59" s="16"/>
      <c r="C59" s="16"/>
      <c r="D59" s="17"/>
      <c r="E59" s="18" t="s">
        <v>13</v>
      </c>
      <c r="F59" s="19">
        <v>1</v>
      </c>
      <c r="G59" s="20">
        <f>+G60+G62</f>
        <v>0</v>
      </c>
      <c r="H59" s="21"/>
      <c r="I59" s="22">
        <v>50</v>
      </c>
      <c r="J59" s="22"/>
    </row>
    <row r="60" ht="42" customHeight="1">
      <c r="A60" s="15" t="s">
        <v>70</v>
      </c>
      <c r="B60" s="16"/>
      <c r="C60" s="16"/>
      <c r="D60" s="17"/>
      <c r="E60" s="18" t="s">
        <v>13</v>
      </c>
      <c r="F60" s="19">
        <v>1</v>
      </c>
      <c r="G60" s="20">
        <f>+G61</f>
        <v>0</v>
      </c>
      <c r="H60" s="21"/>
      <c r="I60" s="22">
        <v>51</v>
      </c>
      <c r="J60" s="22">
        <v>200</v>
      </c>
    </row>
    <row r="61" ht="42" customHeight="1">
      <c r="A61" s="15" t="s">
        <v>71</v>
      </c>
      <c r="B61" s="16"/>
      <c r="C61" s="16"/>
      <c r="D61" s="17"/>
      <c r="E61" s="18" t="s">
        <v>13</v>
      </c>
      <c r="F61" s="19">
        <v>1</v>
      </c>
      <c r="G61" s="26"/>
      <c r="H61" s="21"/>
      <c r="I61" s="22">
        <v>52</v>
      </c>
      <c r="J61" s="22"/>
    </row>
    <row r="62" ht="42" customHeight="1">
      <c r="A62" s="15" t="s">
        <v>72</v>
      </c>
      <c r="B62" s="16"/>
      <c r="C62" s="16"/>
      <c r="D62" s="17"/>
      <c r="E62" s="18" t="s">
        <v>13</v>
      </c>
      <c r="F62" s="19">
        <v>1</v>
      </c>
      <c r="G62" s="20">
        <f>+G63</f>
        <v>0</v>
      </c>
      <c r="H62" s="21"/>
      <c r="I62" s="22">
        <v>53</v>
      </c>
      <c r="J62" s="22">
        <v>210</v>
      </c>
    </row>
    <row r="63" ht="42" customHeight="1">
      <c r="A63" s="15" t="s">
        <v>73</v>
      </c>
      <c r="B63" s="16"/>
      <c r="C63" s="16"/>
      <c r="D63" s="17"/>
      <c r="E63" s="18" t="s">
        <v>13</v>
      </c>
      <c r="F63" s="19">
        <v>1</v>
      </c>
      <c r="G63" s="26"/>
      <c r="H63" s="21"/>
      <c r="I63" s="22">
        <v>54</v>
      </c>
      <c r="J63" s="22"/>
    </row>
    <row r="64" ht="42" customHeight="1">
      <c r="A64" s="15" t="s">
        <v>74</v>
      </c>
      <c r="B64" s="16"/>
      <c r="C64" s="16"/>
      <c r="D64" s="17"/>
      <c r="E64" s="18" t="s">
        <v>13</v>
      </c>
      <c r="F64" s="19">
        <v>1</v>
      </c>
      <c r="G64" s="26"/>
      <c r="H64" s="21"/>
      <c r="I64" s="22">
        <v>55</v>
      </c>
      <c r="J64" s="22">
        <v>220</v>
      </c>
    </row>
    <row r="65" ht="42" customHeight="1">
      <c r="A65" s="15" t="s">
        <v>75</v>
      </c>
      <c r="B65" s="16"/>
      <c r="C65" s="16"/>
      <c r="D65" s="17"/>
      <c r="E65" s="18" t="s">
        <v>13</v>
      </c>
      <c r="F65" s="19">
        <v>1</v>
      </c>
      <c r="G65" s="20">
        <f>+G66</f>
        <v>0</v>
      </c>
      <c r="H65" s="21"/>
      <c r="I65" s="22">
        <v>56</v>
      </c>
      <c r="J65" s="22">
        <v>1</v>
      </c>
    </row>
    <row r="66" ht="42" customHeight="1">
      <c r="A66" s="23"/>
      <c r="B66" s="16" t="s">
        <v>76</v>
      </c>
      <c r="C66" s="16"/>
      <c r="D66" s="17"/>
      <c r="E66" s="18" t="s">
        <v>13</v>
      </c>
      <c r="F66" s="19">
        <v>1</v>
      </c>
      <c r="G66" s="20">
        <f>+G67</f>
        <v>0</v>
      </c>
      <c r="H66" s="21"/>
      <c r="I66" s="22">
        <v>57</v>
      </c>
      <c r="J66" s="22">
        <v>2</v>
      </c>
    </row>
    <row r="67" ht="42" customHeight="1">
      <c r="A67" s="23"/>
      <c r="B67" s="24"/>
      <c r="C67" s="16" t="s">
        <v>76</v>
      </c>
      <c r="D67" s="17"/>
      <c r="E67" s="18" t="s">
        <v>13</v>
      </c>
      <c r="F67" s="19">
        <v>1</v>
      </c>
      <c r="G67" s="20">
        <f>+G68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77</v>
      </c>
      <c r="E68" s="18" t="s">
        <v>13</v>
      </c>
      <c r="F68" s="19">
        <v>1</v>
      </c>
      <c r="G68" s="26"/>
      <c r="H68" s="21"/>
      <c r="I68" s="22">
        <v>59</v>
      </c>
      <c r="J68" s="22">
        <v>4</v>
      </c>
    </row>
    <row r="69" ht="42" customHeight="1">
      <c r="A69" s="15" t="s">
        <v>78</v>
      </c>
      <c r="B69" s="16"/>
      <c r="C69" s="16"/>
      <c r="D69" s="17"/>
      <c r="E69" s="18" t="s">
        <v>13</v>
      </c>
      <c r="F69" s="19">
        <v>1</v>
      </c>
      <c r="G69" s="20">
        <f>+G10+G64+G65</f>
        <v>0</v>
      </c>
      <c r="H69" s="21"/>
      <c r="I69" s="22">
        <v>60</v>
      </c>
      <c r="J69" s="22">
        <v>30</v>
      </c>
    </row>
    <row r="70" ht="42" customHeight="1">
      <c r="A70" s="27" t="s">
        <v>79</v>
      </c>
      <c r="B70" s="28"/>
      <c r="C70" s="28"/>
      <c r="D70" s="29"/>
      <c r="E70" s="30" t="s">
        <v>80</v>
      </c>
      <c r="F70" s="31" t="s">
        <v>80</v>
      </c>
      <c r="G70" s="32">
        <f>G69</f>
        <v>0</v>
      </c>
      <c r="I70" s="33">
        <v>61</v>
      </c>
      <c r="J70" s="33">
        <v>90</v>
      </c>
    </row>
    <row r="71" ht="42" customHeight="1"/>
    <row r="72" ht="42" customHeight="1"/>
    <row r="73" ht="13.2"/>
    <row r="74" ht="13.2"/>
    <row r="75" ht="13.2"/>
    <row r="76" ht="13.2"/>
    <row r="81" ht="13.2"/>
    <row r="82" ht="13.2"/>
    <row r="83" ht="13.2"/>
  </sheetData>
  <sheetProtection sheet="1" objects="1" scenarios="1" spinCount="100000" saltValue="WzRvm/K6A52ME4XdfXA2pApVqzccfBaUb7j3MWY3bjkal5IE/ZQMunjYSWFhaG/yWp2S6w61L9UkB9Xe21Kpzg==" hashValue="Ini6oa7UF+zLWjH7fPqkpSP1/ORAtAb6YY4BveWF616oC/Co9q/P+atK/mGch/ZiwrL13ymkOEm8QCMZEumgtQ==" algorithmName="SHA-512" password="FD80"/>
  <mergeCells count="33">
    <mergeCell ref="A70:D7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1:D21"/>
    <mergeCell ref="C23:D23"/>
    <mergeCell ref="B26:D26"/>
    <mergeCell ref="C27:D27"/>
    <mergeCell ref="B39:D39"/>
    <mergeCell ref="C40:D40"/>
    <mergeCell ref="B48:D48"/>
    <mergeCell ref="C49:D49"/>
    <mergeCell ref="B51:D51"/>
    <mergeCell ref="C52:D52"/>
    <mergeCell ref="C56:D56"/>
    <mergeCell ref="A59:D59"/>
    <mergeCell ref="A60:D60"/>
    <mergeCell ref="A61:D61"/>
    <mergeCell ref="A62:D62"/>
    <mergeCell ref="A63:D63"/>
    <mergeCell ref="A64:D64"/>
    <mergeCell ref="A65:D65"/>
    <mergeCell ref="B66:D66"/>
    <mergeCell ref="C67:D67"/>
    <mergeCell ref="A69:D6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miyamoto takahiro</cp:lastModifiedBy>
  <cp:lastPrinted>2020-10-12T05:07:54Z</cp:lastPrinted>
  <dcterms:created xsi:type="dcterms:W3CDTF">2014-01-09T08:55:00Z</dcterms:created>
  <dcterms:modified xsi:type="dcterms:W3CDTF">2025-05-29T02:29:53Z</dcterms:modified>
</cp:coreProperties>
</file>